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.18.127\a0_kyouyuu\中村　亮祐\【Ｒ２】\03_工事\Ｒ２現年\Ｒ２吉耕　基幹　忌部６期　路床工事（仮）\01_当初\PPI用\"/>
    </mc:Choice>
  </mc:AlternateContent>
  <bookViews>
    <workbookView xWindow="0" yWindow="0" windowWidth="5580" windowHeight="5805"/>
  </bookViews>
  <sheets>
    <sheet name="工事費内訳書" sheetId="2" r:id="rId1"/>
  </sheets>
  <definedNames>
    <definedName name="_xlnm.Print_Area" localSheetId="0">工事費内訳書!$A$1:$G$67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工事費内訳書!$G$67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工事費内訳書!$I$67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2" l="1"/>
  <c r="G63" i="2"/>
  <c r="G61" i="2"/>
  <c r="G60" i="2" s="1"/>
  <c r="G59" i="2" s="1"/>
  <c r="G51" i="2"/>
  <c r="G50" i="2" s="1"/>
  <c r="G49" i="2" s="1"/>
  <c r="G47" i="2" s="1"/>
  <c r="G46" i="2" s="1"/>
  <c r="G44" i="2"/>
  <c r="G43" i="2" s="1"/>
  <c r="G40" i="2"/>
  <c r="G37" i="2"/>
  <c r="G32" i="2" s="1"/>
  <c r="G35" i="2"/>
  <c r="G33" i="2"/>
  <c r="G29" i="2"/>
  <c r="G25" i="2"/>
  <c r="G22" i="2"/>
  <c r="G19" i="2"/>
  <c r="G14" i="2"/>
  <c r="G13" i="2" s="1"/>
  <c r="G12" i="2" l="1"/>
  <c r="G11" i="2" s="1"/>
  <c r="G10" i="2" s="1"/>
  <c r="G66" i="2" s="1"/>
  <c r="G67" i="2" s="1"/>
</calcChain>
</file>

<file path=xl/sharedStrings.xml><?xml version="1.0" encoding="utf-8"?>
<sst xmlns="http://schemas.openxmlformats.org/spreadsheetml/2006/main" count="129" uniqueCount="70">
  <si>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</si>
  <si>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</si>
  <si>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</si>
  <si>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</si>
  <si>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</si>
  <si>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</si>
  <si>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</si>
  <si>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</si>
  <si>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</si>
  <si>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</si>
  <si>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</si>
  <si>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</si>
  <si>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</si>
  <si>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Ｒ２吉耕　基幹　忌部６期　路床工事（県債）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</si>
  <si>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</si>
  <si>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</si>
  <si>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</si>
  <si>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</si>
  <si>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</si>
  <si>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</si>
  <si>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片切掘削
_x000D_土砂</t>
  </si>
  <si>
    <t>m3</t>
  </si>
  <si>
    <t>片切掘削
_x000D_軟岩</t>
  </si>
  <si>
    <t>オープンカット
_x000D_土砂</t>
  </si>
  <si>
    <t>オープンカット
_x000D_軟岩</t>
  </si>
  <si>
    <t>路床盛土工
_x000D_</t>
  </si>
  <si>
    <t>流用土路床
_x000D_構造周辺</t>
  </si>
  <si>
    <t>流用土路床
_x000D_4.0m≦B</t>
  </si>
  <si>
    <t>路体盛土工
_x000D_</t>
  </si>
  <si>
    <t>流用土路体
_x000D_構造周辺</t>
  </si>
  <si>
    <t>流用土路体
_x000D_4.0m≦B</t>
  </si>
  <si>
    <t>法面整形工
_x000D_</t>
  </si>
  <si>
    <t>切土法面整形
_x000D_土砂</t>
  </si>
  <si>
    <t>㎡</t>
  </si>
  <si>
    <t>切土法面整形
_x000D_軟岩</t>
  </si>
  <si>
    <t>盛土法面整形
_x000D_</t>
  </si>
  <si>
    <t>残土搬出
_x000D_</t>
  </si>
  <si>
    <t>残土処分
_x000D_</t>
  </si>
  <si>
    <t>法面工
_x000D_</t>
  </si>
  <si>
    <t>植生工
_x000D_</t>
  </si>
  <si>
    <t>法面吹付工
_x000D_</t>
  </si>
  <si>
    <t>ｺﾝｸﾘｰﾄ吹付工
_x000D_</t>
  </si>
  <si>
    <t>法枠工
_x000D_１段目</t>
  </si>
  <si>
    <t>吹付法枠
_x000D_</t>
  </si>
  <si>
    <t>鉄筋挿入工
_x000D_</t>
  </si>
  <si>
    <t>ｍ</t>
  </si>
  <si>
    <t>法枠工
_x000D_２段目</t>
  </si>
  <si>
    <t>付帯工
_x000D_</t>
  </si>
  <si>
    <t>平張コンクリート工
_x000D_</t>
  </si>
  <si>
    <t>平張コンクリート工
_x000D_18-8-40（高炉B）W/C60%</t>
  </si>
  <si>
    <t>間接工事費
_x000D_</t>
  </si>
  <si>
    <t>共通仮設費
_x000D_</t>
  </si>
  <si>
    <t>共通仮設費（率計上分）
_x000D_</t>
  </si>
  <si>
    <t>準備費
_x000D_</t>
  </si>
  <si>
    <t>共通仮設（積上げ）
_x000D_</t>
  </si>
  <si>
    <t>処分費
_x000D_</t>
  </si>
  <si>
    <t>刈払工
_x000D_</t>
  </si>
  <si>
    <t>ha</t>
  </si>
  <si>
    <t>集積工
_x000D_</t>
  </si>
  <si>
    <t>草木処分
_x000D_木</t>
  </si>
  <si>
    <t>ton</t>
  </si>
  <si>
    <t>草木処分
_x000D_草</t>
  </si>
  <si>
    <t>草木処分
_x000D_根株</t>
  </si>
  <si>
    <t>現場管理費
_x000D_</t>
  </si>
  <si>
    <t>一般管理費等
_x000D_</t>
  </si>
  <si>
    <t>一括計上価格
_x000D_</t>
  </si>
  <si>
    <t>土壌分析試験費
_x000D_</t>
  </si>
  <si>
    <t>土壌分析試験費
_x000D_県環境条例H29.4.1施行　２９項目</t>
  </si>
  <si>
    <t>三軸圧縮試験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</si>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</sst>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+G11+G46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+G13+G32+G43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+G14+G19+G22+G25+G29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86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31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447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3680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31" t="s">
        <v>25</v>
      </c>
      <c r="D19" s="29"/>
      <c r="E19" s="18" t="s">
        <v>15</v>
      </c>
      <c r="F19" s="19">
        <v>1</v>
      </c>
      <c r="G19" s="20">
        <f>+G20+G21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10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21</v>
      </c>
      <c r="F21" s="19">
        <v>102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31" t="s">
        <v>28</v>
      </c>
      <c r="D22" s="29"/>
      <c r="E22" s="18" t="s">
        <v>15</v>
      </c>
      <c r="F22" s="19">
        <v>1</v>
      </c>
      <c r="G22" s="20">
        <f>+G23+G24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29</v>
      </c>
      <c r="E23" s="18" t="s">
        <v>21</v>
      </c>
      <c r="F23" s="19">
        <v>46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30</v>
      </c>
      <c r="E24" s="18" t="s">
        <v>21</v>
      </c>
      <c r="F24" s="19">
        <v>1280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31" t="s">
        <v>31</v>
      </c>
      <c r="D25" s="29"/>
      <c r="E25" s="18" t="s">
        <v>15</v>
      </c>
      <c r="F25" s="19">
        <v>1</v>
      </c>
      <c r="G25" s="20">
        <f>+G26+G27+G28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32</v>
      </c>
      <c r="E26" s="18" t="s">
        <v>33</v>
      </c>
      <c r="F26" s="19">
        <v>22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34</v>
      </c>
      <c r="E27" s="18" t="s">
        <v>33</v>
      </c>
      <c r="F27" s="19">
        <v>543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35</v>
      </c>
      <c r="E28" s="18" t="s">
        <v>33</v>
      </c>
      <c r="F28" s="19">
        <v>239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31" t="s">
        <v>36</v>
      </c>
      <c r="D29" s="29"/>
      <c r="E29" s="18" t="s">
        <v>15</v>
      </c>
      <c r="F29" s="19">
        <v>1</v>
      </c>
      <c r="G29" s="20">
        <f>+G30+G31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36</v>
      </c>
      <c r="E30" s="18" t="s">
        <v>21</v>
      </c>
      <c r="F30" s="19">
        <v>964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37</v>
      </c>
      <c r="E31" s="18" t="s">
        <v>21</v>
      </c>
      <c r="F31" s="19">
        <v>1690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31" t="s">
        <v>38</v>
      </c>
      <c r="C32" s="28"/>
      <c r="D32" s="29"/>
      <c r="E32" s="18" t="s">
        <v>15</v>
      </c>
      <c r="F32" s="19">
        <v>1</v>
      </c>
      <c r="G32" s="20">
        <f>+G33+G35+G37+G40</f>
        <v>0</v>
      </c>
      <c r="H32" s="2"/>
      <c r="I32" s="21">
        <v>23</v>
      </c>
      <c r="J32" s="21">
        <v>2</v>
      </c>
    </row>
    <row r="33" spans="1:10" ht="42" customHeight="1">
      <c r="A33" s="16"/>
      <c r="B33" s="17"/>
      <c r="C33" s="31" t="s">
        <v>39</v>
      </c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3</v>
      </c>
    </row>
    <row r="34" spans="1:10" ht="42" customHeight="1">
      <c r="A34" s="16"/>
      <c r="B34" s="17"/>
      <c r="C34" s="17"/>
      <c r="D34" s="32" t="s">
        <v>39</v>
      </c>
      <c r="E34" s="18" t="s">
        <v>33</v>
      </c>
      <c r="F34" s="19">
        <v>239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31" t="s">
        <v>40</v>
      </c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41</v>
      </c>
      <c r="E36" s="18" t="s">
        <v>33</v>
      </c>
      <c r="F36" s="19">
        <v>293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31" t="s">
        <v>42</v>
      </c>
      <c r="D37" s="29"/>
      <c r="E37" s="18" t="s">
        <v>15</v>
      </c>
      <c r="F37" s="19">
        <v>1</v>
      </c>
      <c r="G37" s="20">
        <f>+G38+G39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2" t="s">
        <v>43</v>
      </c>
      <c r="E38" s="18" t="s">
        <v>33</v>
      </c>
      <c r="F38" s="19">
        <v>362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44</v>
      </c>
      <c r="E39" s="18" t="s">
        <v>45</v>
      </c>
      <c r="F39" s="19">
        <v>216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31" t="s">
        <v>46</v>
      </c>
      <c r="D40" s="29"/>
      <c r="E40" s="18" t="s">
        <v>15</v>
      </c>
      <c r="F40" s="19">
        <v>1</v>
      </c>
      <c r="G40" s="20">
        <f>+G41+G42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2" t="s">
        <v>43</v>
      </c>
      <c r="E41" s="18" t="s">
        <v>33</v>
      </c>
      <c r="F41" s="19">
        <v>177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44</v>
      </c>
      <c r="E42" s="18" t="s">
        <v>45</v>
      </c>
      <c r="F42" s="19">
        <v>146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31" t="s">
        <v>47</v>
      </c>
      <c r="C43" s="28"/>
      <c r="D43" s="29"/>
      <c r="E43" s="18" t="s">
        <v>15</v>
      </c>
      <c r="F43" s="19">
        <v>1</v>
      </c>
      <c r="G43" s="20">
        <f>+G44</f>
        <v>0</v>
      </c>
      <c r="H43" s="2"/>
      <c r="I43" s="21">
        <v>34</v>
      </c>
      <c r="J43" s="21">
        <v>2</v>
      </c>
    </row>
    <row r="44" spans="1:10" ht="42" customHeight="1">
      <c r="A44" s="16"/>
      <c r="B44" s="17"/>
      <c r="C44" s="31" t="s">
        <v>48</v>
      </c>
      <c r="D44" s="29"/>
      <c r="E44" s="18" t="s">
        <v>15</v>
      </c>
      <c r="F44" s="19">
        <v>1</v>
      </c>
      <c r="G44" s="20">
        <f>+G45</f>
        <v>0</v>
      </c>
      <c r="H44" s="2"/>
      <c r="I44" s="21">
        <v>35</v>
      </c>
      <c r="J44" s="21">
        <v>3</v>
      </c>
    </row>
    <row r="45" spans="1:10" ht="42" customHeight="1">
      <c r="A45" s="16"/>
      <c r="B45" s="17"/>
      <c r="C45" s="17"/>
      <c r="D45" s="32" t="s">
        <v>49</v>
      </c>
      <c r="E45" s="18" t="s">
        <v>15</v>
      </c>
      <c r="F45" s="19">
        <v>1</v>
      </c>
      <c r="G45" s="33"/>
      <c r="H45" s="2"/>
      <c r="I45" s="21">
        <v>36</v>
      </c>
      <c r="J45" s="21">
        <v>4</v>
      </c>
    </row>
    <row r="46" spans="1:10" ht="42" customHeight="1">
      <c r="A46" s="30" t="s">
        <v>50</v>
      </c>
      <c r="B46" s="28"/>
      <c r="C46" s="28"/>
      <c r="D46" s="29"/>
      <c r="E46" s="18" t="s">
        <v>15</v>
      </c>
      <c r="F46" s="19">
        <v>1</v>
      </c>
      <c r="G46" s="20">
        <f>+G47+G57</f>
        <v>0</v>
      </c>
      <c r="H46" s="2"/>
      <c r="I46" s="21">
        <v>37</v>
      </c>
      <c r="J46" s="21"/>
    </row>
    <row r="47" spans="1:10" ht="42" customHeight="1">
      <c r="A47" s="30" t="s">
        <v>51</v>
      </c>
      <c r="B47" s="28"/>
      <c r="C47" s="28"/>
      <c r="D47" s="29"/>
      <c r="E47" s="18" t="s">
        <v>15</v>
      </c>
      <c r="F47" s="19">
        <v>1</v>
      </c>
      <c r="G47" s="20">
        <f>+G48+G49</f>
        <v>0</v>
      </c>
      <c r="H47" s="2"/>
      <c r="I47" s="21">
        <v>38</v>
      </c>
      <c r="J47" s="21">
        <v>200</v>
      </c>
    </row>
    <row r="48" spans="1:10" ht="42" customHeight="1">
      <c r="A48" s="30" t="s">
        <v>52</v>
      </c>
      <c r="B48" s="28"/>
      <c r="C48" s="28"/>
      <c r="D48" s="29"/>
      <c r="E48" s="18" t="s">
        <v>15</v>
      </c>
      <c r="F48" s="19">
        <v>1</v>
      </c>
      <c r="G48" s="33"/>
      <c r="H48" s="2"/>
      <c r="I48" s="21">
        <v>39</v>
      </c>
      <c r="J48" s="21"/>
    </row>
    <row r="49" spans="1:10" ht="42" customHeight="1">
      <c r="A49" s="30" t="s">
        <v>53</v>
      </c>
      <c r="B49" s="28"/>
      <c r="C49" s="28"/>
      <c r="D49" s="29"/>
      <c r="E49" s="18" t="s">
        <v>15</v>
      </c>
      <c r="F49" s="19">
        <v>1</v>
      </c>
      <c r="G49" s="20">
        <f>+G50</f>
        <v>0</v>
      </c>
      <c r="H49" s="2"/>
      <c r="I49" s="21">
        <v>40</v>
      </c>
      <c r="J49" s="21">
        <v>1</v>
      </c>
    </row>
    <row r="50" spans="1:10" ht="42" customHeight="1">
      <c r="A50" s="16"/>
      <c r="B50" s="31" t="s">
        <v>54</v>
      </c>
      <c r="C50" s="28"/>
      <c r="D50" s="29"/>
      <c r="E50" s="18" t="s">
        <v>15</v>
      </c>
      <c r="F50" s="19">
        <v>1</v>
      </c>
      <c r="G50" s="20">
        <f>+G51</f>
        <v>0</v>
      </c>
      <c r="H50" s="2"/>
      <c r="I50" s="21">
        <v>41</v>
      </c>
      <c r="J50" s="21">
        <v>2</v>
      </c>
    </row>
    <row r="51" spans="1:10" ht="42" customHeight="1">
      <c r="A51" s="16"/>
      <c r="B51" s="17"/>
      <c r="C51" s="31" t="s">
        <v>55</v>
      </c>
      <c r="D51" s="29"/>
      <c r="E51" s="18" t="s">
        <v>15</v>
      </c>
      <c r="F51" s="19">
        <v>1</v>
      </c>
      <c r="G51" s="20">
        <f>+G52+G53+G54+G55+G56</f>
        <v>0</v>
      </c>
      <c r="H51" s="2"/>
      <c r="I51" s="21">
        <v>42</v>
      </c>
      <c r="J51" s="21">
        <v>3</v>
      </c>
    </row>
    <row r="52" spans="1:10" ht="42" customHeight="1">
      <c r="A52" s="16"/>
      <c r="B52" s="17"/>
      <c r="C52" s="17"/>
      <c r="D52" s="32" t="s">
        <v>56</v>
      </c>
      <c r="E52" s="18" t="s">
        <v>57</v>
      </c>
      <c r="F52" s="19">
        <v>0.23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58</v>
      </c>
      <c r="E53" s="18" t="s">
        <v>57</v>
      </c>
      <c r="F53" s="19">
        <v>0.23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59</v>
      </c>
      <c r="E54" s="18" t="s">
        <v>60</v>
      </c>
      <c r="F54" s="19">
        <v>1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61</v>
      </c>
      <c r="E55" s="18" t="s">
        <v>60</v>
      </c>
      <c r="F55" s="19">
        <v>1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62</v>
      </c>
      <c r="E56" s="18" t="s">
        <v>60</v>
      </c>
      <c r="F56" s="19">
        <v>1</v>
      </c>
      <c r="G56" s="33"/>
      <c r="H56" s="2"/>
      <c r="I56" s="21">
        <v>47</v>
      </c>
      <c r="J56" s="21">
        <v>4</v>
      </c>
    </row>
    <row r="57" spans="1:10" ht="42" customHeight="1">
      <c r="A57" s="30" t="s">
        <v>63</v>
      </c>
      <c r="B57" s="28"/>
      <c r="C57" s="28"/>
      <c r="D57" s="29"/>
      <c r="E57" s="18" t="s">
        <v>15</v>
      </c>
      <c r="F57" s="19">
        <v>1</v>
      </c>
      <c r="G57" s="33"/>
      <c r="H57" s="2"/>
      <c r="I57" s="21">
        <v>48</v>
      </c>
      <c r="J57" s="21">
        <v>210</v>
      </c>
    </row>
    <row r="58" spans="1:10" ht="42" customHeight="1">
      <c r="A58" s="30" t="s">
        <v>64</v>
      </c>
      <c r="B58" s="28"/>
      <c r="C58" s="28"/>
      <c r="D58" s="29"/>
      <c r="E58" s="18" t="s">
        <v>15</v>
      </c>
      <c r="F58" s="19">
        <v>1</v>
      </c>
      <c r="G58" s="33"/>
      <c r="H58" s="2"/>
      <c r="I58" s="21">
        <v>49</v>
      </c>
      <c r="J58" s="21">
        <v>220</v>
      </c>
    </row>
    <row r="59" spans="1:10" ht="42" customHeight="1">
      <c r="A59" s="30" t="s">
        <v>65</v>
      </c>
      <c r="B59" s="28"/>
      <c r="C59" s="28"/>
      <c r="D59" s="29"/>
      <c r="E59" s="18" t="s">
        <v>15</v>
      </c>
      <c r="F59" s="19">
        <v>1</v>
      </c>
      <c r="G59" s="20">
        <f>+G60+G63</f>
        <v>0</v>
      </c>
      <c r="H59" s="2"/>
      <c r="I59" s="21">
        <v>50</v>
      </c>
      <c r="J59" s="21">
        <v>1</v>
      </c>
    </row>
    <row r="60" spans="1:10" ht="42" customHeight="1">
      <c r="A60" s="16"/>
      <c r="B60" s="31" t="s">
        <v>66</v>
      </c>
      <c r="C60" s="28"/>
      <c r="D60" s="29"/>
      <c r="E60" s="18" t="s">
        <v>15</v>
      </c>
      <c r="F60" s="19">
        <v>1</v>
      </c>
      <c r="G60" s="20">
        <f>+G61</f>
        <v>0</v>
      </c>
      <c r="H60" s="2"/>
      <c r="I60" s="21">
        <v>51</v>
      </c>
      <c r="J60" s="21">
        <v>2</v>
      </c>
    </row>
    <row r="61" spans="1:10" ht="42" customHeight="1">
      <c r="A61" s="16"/>
      <c r="B61" s="17"/>
      <c r="C61" s="31" t="s">
        <v>67</v>
      </c>
      <c r="D61" s="29"/>
      <c r="E61" s="18" t="s">
        <v>15</v>
      </c>
      <c r="F61" s="19">
        <v>1</v>
      </c>
      <c r="G61" s="20">
        <f>+G62</f>
        <v>0</v>
      </c>
      <c r="H61" s="2"/>
      <c r="I61" s="21">
        <v>52</v>
      </c>
      <c r="J61" s="21">
        <v>3</v>
      </c>
    </row>
    <row r="62" spans="1:10" ht="42" customHeight="1">
      <c r="A62" s="16"/>
      <c r="B62" s="17"/>
      <c r="C62" s="17"/>
      <c r="D62" s="32" t="s">
        <v>67</v>
      </c>
      <c r="E62" s="18" t="s">
        <v>15</v>
      </c>
      <c r="F62" s="19">
        <v>1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31" t="s">
        <v>68</v>
      </c>
      <c r="C63" s="28"/>
      <c r="D63" s="29"/>
      <c r="E63" s="18" t="s">
        <v>15</v>
      </c>
      <c r="F63" s="19">
        <v>1</v>
      </c>
      <c r="G63" s="20">
        <f>+G64</f>
        <v>0</v>
      </c>
      <c r="H63" s="2"/>
      <c r="I63" s="21">
        <v>54</v>
      </c>
      <c r="J63" s="21">
        <v>2</v>
      </c>
    </row>
    <row r="64" spans="1:10" ht="42" customHeight="1">
      <c r="A64" s="16"/>
      <c r="B64" s="17"/>
      <c r="C64" s="31" t="s">
        <v>68</v>
      </c>
      <c r="D64" s="29"/>
      <c r="E64" s="18" t="s">
        <v>15</v>
      </c>
      <c r="F64" s="19">
        <v>1</v>
      </c>
      <c r="G64" s="20">
        <f>+G65</f>
        <v>0</v>
      </c>
      <c r="H64" s="2"/>
      <c r="I64" s="21">
        <v>55</v>
      </c>
      <c r="J64" s="21">
        <v>3</v>
      </c>
    </row>
    <row r="65" spans="1:10" ht="42" customHeight="1">
      <c r="A65" s="16"/>
      <c r="B65" s="17"/>
      <c r="C65" s="17"/>
      <c r="D65" s="32" t="s">
        <v>68</v>
      </c>
      <c r="E65" s="18" t="s">
        <v>15</v>
      </c>
      <c r="F65" s="19">
        <v>1</v>
      </c>
      <c r="G65" s="33"/>
      <c r="H65" s="2"/>
      <c r="I65" s="21">
        <v>56</v>
      </c>
      <c r="J65" s="21">
        <v>4</v>
      </c>
    </row>
    <row r="66" spans="1:10" ht="42" customHeight="1">
      <c r="A66" s="34" t="s">
        <v>69</v>
      </c>
      <c r="B66" s="35"/>
      <c r="C66" s="35"/>
      <c r="D66" s="36"/>
      <c r="E66" s="37" t="s">
        <v>15</v>
      </c>
      <c r="F66" s="38">
        <v>1</v>
      </c>
      <c r="G66" s="39">
        <f>+G10+G58+G59</f>
        <v>0</v>
      </c>
      <c r="H66" s="40"/>
      <c r="I66" s="41">
        <v>57</v>
      </c>
      <c r="J66" s="41">
        <v>30</v>
      </c>
    </row>
    <row r="67" spans="1:10" ht="42" customHeight="1">
      <c r="A67" s="22" t="s">
        <v>11</v>
      </c>
      <c r="B67" s="23"/>
      <c r="C67" s="23"/>
      <c r="D67" s="24"/>
      <c r="E67" s="25" t="s">
        <v>12</v>
      </c>
      <c r="F67" s="26" t="s">
        <v>12</v>
      </c>
      <c r="G67" s="27">
        <f>G66</f>
        <v>0</v>
      </c>
      <c r="I67" s="21">
        <v>58</v>
      </c>
      <c r="J67" s="21">
        <v>90</v>
      </c>
    </row>
    <row r="68" spans="1:10" ht="42" customHeight="1"/>
    <row r="69" spans="1:10" ht="42" customHeight="1"/>
  </sheetData>
  <sheetProtection algorithmName="SHA-512" hashValue="M0ucZY6m0ClpzwIKH9mi2qM5e2LOtf5JbwtmTgGKTMkPBwDgB4AYMaWxXDmARVk3Fy+w7DKTB2fEjObYFXvHcA==" saltValue="wYP5QLX0l6kezhG9uxeNDg==" spinCount="100000" sheet="1" objects="1" scenarios="1"/>
  <mergeCells count="37">
    <mergeCell ref="A59:D59"/>
    <mergeCell ref="B60:D60"/>
    <mergeCell ref="C61:D61"/>
    <mergeCell ref="B63:D63"/>
    <mergeCell ref="C64:D64"/>
    <mergeCell ref="A66:D66"/>
    <mergeCell ref="A48:D48"/>
    <mergeCell ref="A49:D49"/>
    <mergeCell ref="B50:D50"/>
    <mergeCell ref="C51:D51"/>
    <mergeCell ref="A57:D57"/>
    <mergeCell ref="A58:D58"/>
    <mergeCell ref="C37:D37"/>
    <mergeCell ref="C40:D40"/>
    <mergeCell ref="B43:D43"/>
    <mergeCell ref="C44:D44"/>
    <mergeCell ref="A46:D46"/>
    <mergeCell ref="A47:D47"/>
    <mergeCell ref="C22:D22"/>
    <mergeCell ref="C25:D25"/>
    <mergeCell ref="C29:D29"/>
    <mergeCell ref="B32:D32"/>
    <mergeCell ref="C33:D33"/>
    <mergeCell ref="C35:D35"/>
    <mergeCell ref="A67:D67"/>
    <mergeCell ref="A10:D10"/>
    <mergeCell ref="A11:D11"/>
    <mergeCell ref="A12:D12"/>
    <mergeCell ref="B13:D13"/>
    <mergeCell ref="C14:D14"/>
    <mergeCell ref="C19:D1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 Ryousuke</dc:creator>
  <cp:lastModifiedBy>Nakamura Ryousuke</cp:lastModifiedBy>
  <dcterms:created xsi:type="dcterms:W3CDTF">2020-08-26T23:08:36Z</dcterms:created>
  <dcterms:modified xsi:type="dcterms:W3CDTF">2020-08-26T23:09:10Z</dcterms:modified>
</cp:coreProperties>
</file>